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385" activeTab="0"/>
  </bookViews>
  <sheets>
    <sheet name="PREVENTIVO" sheetId="1" r:id="rId1"/>
    <sheet name="DETTAGLIO COSTI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<sst xmlns="http://schemas.openxmlformats.org/spreadsheetml/2006/main" count="61" uniqueCount="41">
  <si>
    <t>FASE 1:  PROMOZIONE E PREPARAZIONE BROCHURE</t>
  </si>
  <si>
    <t>COSTO ORARIO</t>
  </si>
  <si>
    <t>COSTI VIVI</t>
  </si>
  <si>
    <t>ENTE</t>
  </si>
  <si>
    <t>ORE /ENTE</t>
  </si>
  <si>
    <t>COMUNE VERCELLI</t>
  </si>
  <si>
    <t>PREPARAZIONE CONTENUTI</t>
  </si>
  <si>
    <t>PRODUZIONE E STAMPA BROCHURE</t>
  </si>
  <si>
    <t>FASE 2: COINVOLGIMENTO DELLE SCUOLE</t>
  </si>
  <si>
    <t>FORMATER</t>
  </si>
  <si>
    <t xml:space="preserve">FASE 3: RACCOLTA ADESIONI </t>
  </si>
  <si>
    <t>RACCOLTA ADESIONI E DEFINIZIONE PERCORSI</t>
  </si>
  <si>
    <t>PRODUZIONE MATERIALE (PALINE, PETTORINE, ECC,)</t>
  </si>
  <si>
    <t>FASE 4: REPERIMENTO VOLONTARI E FORMAZIONE</t>
  </si>
  <si>
    <t>FASI PROGETTO</t>
  </si>
  <si>
    <t>FASE 5: SPERIMENTAZIONE DEL SERVIZIO</t>
  </si>
  <si>
    <t>FASE 6: MESSA A REGIME DEL SERVIZIO</t>
  </si>
  <si>
    <t>FASE 7: MONITORAGGIO E VALUTAZIONE</t>
  </si>
  <si>
    <t>PRODUZIONE MATERIALE CONVEGNO (INVITI, CARTELL.)</t>
  </si>
  <si>
    <t>ASCOM</t>
  </si>
  <si>
    <t>FASE 8: CHIUSURA PROGETTO</t>
  </si>
  <si>
    <t>ORGANIZZAZIONE CONVEGNO</t>
  </si>
  <si>
    <t>APEVV</t>
  </si>
  <si>
    <t>TOTALE COSTI PERSONALE</t>
  </si>
  <si>
    <t>ORGANIZZ. CONVEGNO (CATERING, SALA, ECC.)</t>
  </si>
  <si>
    <t>materiale pedibus</t>
  </si>
  <si>
    <t>pettorine adulto</t>
  </si>
  <si>
    <t>pettorine bambino</t>
  </si>
  <si>
    <t>Paline fermate pedibus</t>
  </si>
  <si>
    <t>10 fermate a percorso</t>
  </si>
  <si>
    <t>10 percorsi</t>
  </si>
  <si>
    <t>100 paline</t>
  </si>
  <si>
    <t>Pettorine</t>
  </si>
  <si>
    <t>COSTO TOTALE PROGETTO</t>
  </si>
  <si>
    <t>ORE TOT</t>
  </si>
  <si>
    <t>COFINANZ. COMUNE</t>
  </si>
  <si>
    <t>RICHIESTA CONTRIBUTO CRT</t>
  </si>
  <si>
    <t>RIMBORSI SPESE VOLONTARI/ASSOCIAZIONI</t>
  </si>
  <si>
    <t>paline (IVA COMPRESA)</t>
  </si>
  <si>
    <t>TOTALE (IVA COMPRESA)</t>
  </si>
  <si>
    <t>TOTALE COSTO PERSONALE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</si>
</sst>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1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10" xfId="0" applyBorder="1" applyAlignment="1">
      <alignment/>
    </xf>
    <xf numFmtId="0" fontId="17" fillId="0" borderId="0" xfId="0" applyFont="1" applyAlignment="1">
      <alignment/>
    </xf>
    <xf numFmtId="0" fontId="17" fillId="24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7" fillId="25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9" fontId="17" fillId="0" borderId="13" xfId="0" applyNumberFormat="1" applyFont="1" applyBorder="1" applyAlignment="1">
      <alignment/>
    </xf>
    <xf numFmtId="0" fontId="17" fillId="0" borderId="15" xfId="0" applyFont="1" applyBorder="1" applyAlignment="1">
      <alignment horizontal="right"/>
    </xf>
    <xf numFmtId="0" fontId="19" fillId="0" borderId="16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4" xfId="0" applyFont="1" applyBorder="1" applyAlignment="1">
      <alignment/>
    </xf>
    <xf numFmtId="0" fontId="20" fillId="26" borderId="10" xfId="0" applyFont="1" applyFill="1" applyBorder="1" applyAlignment="1">
      <alignment/>
    </xf>
    <xf numFmtId="0" fontId="20" fillId="26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42.57421875" style="3" customWidth="1"/>
    <col min="2" max="2" width="8.421875" style="3" customWidth="1"/>
    <col min="3" max="3" width="17.57421875" style="3" customWidth="1"/>
    <col min="4" max="4" width="11.8515625" style="3" customWidth="1"/>
    <col min="5" max="5" width="18.28125" style="3" customWidth="1"/>
    <col min="6" max="6" width="20.8515625" style="3" bestFit="1" customWidth="1"/>
    <col min="7" max="7" width="10.00390625" style="3" customWidth="1"/>
    <col min="8" max="16384" width="9.140625" style="3" customWidth="1"/>
  </cols>
  <sheetData>
    <row r="1" spans="1:7" s="22" customFormat="1" ht="12">
      <c r="A1" s="21" t="s">
        <v>14</v>
      </c>
      <c r="B1" s="21" t="s">
        <v>34</v>
      </c>
      <c r="C1" s="21" t="s">
        <v>3</v>
      </c>
      <c r="D1" s="21" t="s">
        <v>4</v>
      </c>
      <c r="E1" s="21" t="s">
        <v>1</v>
      </c>
      <c r="F1" s="21" t="s">
        <v>40</v>
      </c>
      <c r="G1" s="21" t="s">
        <v>2</v>
      </c>
    </row>
    <row r="2" spans="1:7" ht="12">
      <c r="A2" s="4" t="s">
        <v>0</v>
      </c>
      <c r="B2" s="5">
        <v>40</v>
      </c>
      <c r="C2" s="5"/>
      <c r="D2" s="5"/>
      <c r="E2" s="5"/>
      <c r="F2" s="5"/>
      <c r="G2" s="5"/>
    </row>
    <row r="3" spans="1:7" ht="12">
      <c r="A3" s="5" t="s">
        <v>6</v>
      </c>
      <c r="B3" s="5"/>
      <c r="C3" s="5" t="s">
        <v>5</v>
      </c>
      <c r="D3" s="5">
        <v>20</v>
      </c>
      <c r="E3" s="5">
        <v>30</v>
      </c>
      <c r="F3" s="5">
        <f>D3*E3</f>
        <v>600</v>
      </c>
      <c r="G3" s="5"/>
    </row>
    <row r="4" spans="1:7" ht="12">
      <c r="A4" s="5" t="s">
        <v>6</v>
      </c>
      <c r="B4" s="5"/>
      <c r="C4" s="5" t="s">
        <v>22</v>
      </c>
      <c r="D4" s="5">
        <v>20</v>
      </c>
      <c r="E4" s="5">
        <v>35</v>
      </c>
      <c r="F4" s="5">
        <f>D4*E4</f>
        <v>700</v>
      </c>
      <c r="G4" s="5"/>
    </row>
    <row r="5" spans="1:7" ht="12">
      <c r="A5" s="6" t="s">
        <v>7</v>
      </c>
      <c r="B5" s="6"/>
      <c r="C5" s="6" t="s">
        <v>19</v>
      </c>
      <c r="D5" s="6"/>
      <c r="E5" s="6"/>
      <c r="F5" s="6"/>
      <c r="G5" s="6">
        <f>1500*1.2</f>
        <v>1800</v>
      </c>
    </row>
    <row r="6" spans="1:7" ht="12">
      <c r="A6" s="5"/>
      <c r="B6" s="5"/>
      <c r="C6" s="5"/>
      <c r="D6" s="5"/>
      <c r="E6" s="5"/>
      <c r="F6" s="5"/>
      <c r="G6" s="5"/>
    </row>
    <row r="7" spans="1:7" ht="12">
      <c r="A7" s="4" t="s">
        <v>8</v>
      </c>
      <c r="B7" s="5">
        <v>70</v>
      </c>
      <c r="C7" s="5" t="s">
        <v>9</v>
      </c>
      <c r="D7" s="5">
        <v>50</v>
      </c>
      <c r="E7" s="5">
        <v>30</v>
      </c>
      <c r="F7" s="5">
        <f>D7*E7</f>
        <v>1500</v>
      </c>
      <c r="G7" s="5"/>
    </row>
    <row r="8" spans="1:7" ht="12">
      <c r="A8" s="5"/>
      <c r="B8" s="5"/>
      <c r="C8" s="5" t="s">
        <v>22</v>
      </c>
      <c r="D8" s="5">
        <v>20</v>
      </c>
      <c r="E8" s="5">
        <v>35</v>
      </c>
      <c r="F8" s="5">
        <f>D8*E8</f>
        <v>700</v>
      </c>
      <c r="G8" s="5"/>
    </row>
    <row r="9" spans="1:7" ht="12">
      <c r="A9" s="5"/>
      <c r="B9" s="5"/>
      <c r="C9" s="5"/>
      <c r="D9" s="5"/>
      <c r="E9" s="5"/>
      <c r="F9" s="5"/>
      <c r="G9" s="5"/>
    </row>
    <row r="10" spans="1:7" ht="12">
      <c r="A10" s="4" t="s">
        <v>10</v>
      </c>
      <c r="B10" s="5"/>
      <c r="C10" s="5"/>
      <c r="D10" s="5"/>
      <c r="E10" s="5"/>
      <c r="F10" s="5"/>
      <c r="G10" s="5"/>
    </row>
    <row r="11" spans="1:7" ht="12">
      <c r="A11" s="5" t="s">
        <v>11</v>
      </c>
      <c r="B11" s="5"/>
      <c r="C11" s="5" t="s">
        <v>22</v>
      </c>
      <c r="D11" s="5">
        <v>50</v>
      </c>
      <c r="E11" s="5">
        <v>35</v>
      </c>
      <c r="F11" s="5">
        <f>D11*E11</f>
        <v>1750</v>
      </c>
      <c r="G11" s="5"/>
    </row>
    <row r="12" spans="1:7" ht="12">
      <c r="A12" s="6" t="s">
        <v>12</v>
      </c>
      <c r="B12" s="6"/>
      <c r="C12" s="6" t="s">
        <v>19</v>
      </c>
      <c r="D12" s="6"/>
      <c r="E12" s="6"/>
      <c r="F12" s="6"/>
      <c r="G12" s="6">
        <v>8010</v>
      </c>
    </row>
    <row r="13" spans="1:7" ht="12">
      <c r="A13" s="5"/>
      <c r="B13" s="5"/>
      <c r="C13" s="5"/>
      <c r="D13" s="5"/>
      <c r="E13" s="5"/>
      <c r="F13" s="5"/>
      <c r="G13" s="5"/>
    </row>
    <row r="14" spans="1:7" ht="12">
      <c r="A14" s="4" t="s">
        <v>13</v>
      </c>
      <c r="B14" s="5">
        <v>120</v>
      </c>
      <c r="C14" s="5" t="s">
        <v>22</v>
      </c>
      <c r="D14" s="5">
        <v>70</v>
      </c>
      <c r="E14" s="5">
        <v>35</v>
      </c>
      <c r="F14" s="5">
        <f>D14*E14</f>
        <v>2450</v>
      </c>
      <c r="G14" s="5"/>
    </row>
    <row r="15" spans="1:7" ht="12">
      <c r="A15" s="5"/>
      <c r="B15" s="5"/>
      <c r="C15" s="5" t="s">
        <v>9</v>
      </c>
      <c r="D15" s="5">
        <v>50</v>
      </c>
      <c r="E15" s="5">
        <v>30</v>
      </c>
      <c r="F15" s="5">
        <f>D15*E15</f>
        <v>1500</v>
      </c>
      <c r="G15" s="5"/>
    </row>
    <row r="16" spans="1:7" ht="12">
      <c r="A16" s="5"/>
      <c r="B16" s="5"/>
      <c r="C16" s="5"/>
      <c r="D16" s="5"/>
      <c r="E16" s="5"/>
      <c r="F16" s="5"/>
      <c r="G16" s="5"/>
    </row>
    <row r="17" spans="1:7" ht="12">
      <c r="A17" s="4" t="s">
        <v>15</v>
      </c>
      <c r="B17" s="5">
        <v>100</v>
      </c>
      <c r="C17" s="5" t="s">
        <v>22</v>
      </c>
      <c r="D17" s="5">
        <v>80</v>
      </c>
      <c r="E17" s="5">
        <v>35</v>
      </c>
      <c r="F17" s="5">
        <f>D17*E17</f>
        <v>2800</v>
      </c>
      <c r="G17" s="5"/>
    </row>
    <row r="18" spans="1:7" ht="12">
      <c r="A18" s="5"/>
      <c r="B18" s="5"/>
      <c r="C18" s="5" t="s">
        <v>5</v>
      </c>
      <c r="D18" s="5">
        <v>20</v>
      </c>
      <c r="E18" s="5">
        <v>30</v>
      </c>
      <c r="F18" s="5">
        <f>D18*E18</f>
        <v>600</v>
      </c>
      <c r="G18" s="5"/>
    </row>
    <row r="19" spans="1:7" ht="12">
      <c r="A19" s="5"/>
      <c r="B19" s="5"/>
      <c r="C19" s="5"/>
      <c r="D19" s="5"/>
      <c r="E19" s="5"/>
      <c r="F19" s="5"/>
      <c r="G19" s="5"/>
    </row>
    <row r="20" spans="1:7" ht="12">
      <c r="A20" s="4" t="s">
        <v>16</v>
      </c>
      <c r="B20" s="5">
        <v>20</v>
      </c>
      <c r="C20" s="5" t="s">
        <v>22</v>
      </c>
      <c r="D20" s="5">
        <v>20</v>
      </c>
      <c r="E20" s="5">
        <v>35</v>
      </c>
      <c r="F20" s="5">
        <f>D20*E20</f>
        <v>700</v>
      </c>
      <c r="G20" s="5"/>
    </row>
    <row r="21" spans="1:7" ht="12">
      <c r="A21" s="7"/>
      <c r="B21" s="5"/>
      <c r="C21" s="5"/>
      <c r="D21" s="5"/>
      <c r="E21" s="5"/>
      <c r="F21" s="5"/>
      <c r="G21" s="5"/>
    </row>
    <row r="22" spans="1:7" ht="12">
      <c r="A22" s="6" t="s">
        <v>37</v>
      </c>
      <c r="B22" s="6"/>
      <c r="C22" s="6"/>
      <c r="D22" s="6"/>
      <c r="E22" s="6"/>
      <c r="F22" s="6"/>
      <c r="G22" s="6">
        <v>5000</v>
      </c>
    </row>
    <row r="23" spans="1:7" ht="12">
      <c r="A23" s="8"/>
      <c r="B23" s="5"/>
      <c r="C23" s="5"/>
      <c r="D23" s="5"/>
      <c r="E23" s="5"/>
      <c r="F23" s="5"/>
      <c r="G23" s="5"/>
    </row>
    <row r="24" spans="1:7" ht="12">
      <c r="A24" s="4" t="s">
        <v>17</v>
      </c>
      <c r="B24" s="5"/>
      <c r="C24" s="5"/>
      <c r="D24" s="5"/>
      <c r="E24" s="5"/>
      <c r="F24" s="5"/>
      <c r="G24" s="5"/>
    </row>
    <row r="25" spans="2:7" ht="12">
      <c r="B25" s="5">
        <v>92</v>
      </c>
      <c r="C25" s="5" t="s">
        <v>22</v>
      </c>
      <c r="D25" s="5">
        <v>36</v>
      </c>
      <c r="E25" s="5">
        <v>35</v>
      </c>
      <c r="F25" s="5">
        <f>D25*E25</f>
        <v>1260</v>
      </c>
      <c r="G25" s="5"/>
    </row>
    <row r="26" spans="1:7" ht="12">
      <c r="A26" s="5"/>
      <c r="B26" s="5"/>
      <c r="C26" s="5" t="s">
        <v>5</v>
      </c>
      <c r="D26" s="5">
        <v>36</v>
      </c>
      <c r="E26" s="5">
        <v>30</v>
      </c>
      <c r="F26" s="5">
        <f>D26*E26</f>
        <v>1080</v>
      </c>
      <c r="G26" s="5"/>
    </row>
    <row r="27" spans="1:7" ht="12">
      <c r="A27" s="5"/>
      <c r="B27" s="5"/>
      <c r="C27" s="5" t="s">
        <v>9</v>
      </c>
      <c r="D27" s="5">
        <v>20</v>
      </c>
      <c r="E27" s="5">
        <v>30</v>
      </c>
      <c r="F27" s="5">
        <f>D27*E27</f>
        <v>600</v>
      </c>
      <c r="G27" s="5"/>
    </row>
    <row r="28" spans="1:7" ht="12">
      <c r="A28" s="5"/>
      <c r="B28" s="5"/>
      <c r="C28" s="5"/>
      <c r="D28" s="5"/>
      <c r="E28" s="5"/>
      <c r="F28" s="5"/>
      <c r="G28" s="5"/>
    </row>
    <row r="29" spans="1:7" ht="12">
      <c r="A29" s="4" t="s">
        <v>20</v>
      </c>
      <c r="B29" s="5"/>
      <c r="C29" s="5"/>
      <c r="D29" s="5"/>
      <c r="E29" s="5"/>
      <c r="F29" s="5"/>
      <c r="G29" s="5"/>
    </row>
    <row r="30" spans="1:7" ht="12">
      <c r="A30" s="3" t="s">
        <v>21</v>
      </c>
      <c r="B30" s="5">
        <v>60</v>
      </c>
      <c r="C30" s="5" t="s">
        <v>22</v>
      </c>
      <c r="D30" s="5">
        <v>20</v>
      </c>
      <c r="E30" s="5">
        <v>35</v>
      </c>
      <c r="F30" s="5">
        <f>D30*E30</f>
        <v>700</v>
      </c>
      <c r="G30" s="5"/>
    </row>
    <row r="31" spans="1:7" ht="12">
      <c r="A31" s="5" t="s">
        <v>21</v>
      </c>
      <c r="B31" s="5"/>
      <c r="C31" s="5" t="s">
        <v>5</v>
      </c>
      <c r="D31" s="5">
        <v>20</v>
      </c>
      <c r="E31" s="5">
        <v>30</v>
      </c>
      <c r="F31" s="5">
        <f>D31*E31</f>
        <v>600</v>
      </c>
      <c r="G31" s="5"/>
    </row>
    <row r="32" spans="1:7" ht="12">
      <c r="A32" s="5" t="s">
        <v>21</v>
      </c>
      <c r="B32" s="5"/>
      <c r="C32" s="5" t="s">
        <v>9</v>
      </c>
      <c r="D32" s="5">
        <v>20</v>
      </c>
      <c r="E32" s="5">
        <v>30</v>
      </c>
      <c r="F32" s="5">
        <f>D32*E32</f>
        <v>600</v>
      </c>
      <c r="G32" s="5"/>
    </row>
    <row r="33" spans="1:7" ht="12">
      <c r="A33" s="6" t="s">
        <v>18</v>
      </c>
      <c r="B33" s="6">
        <v>1500</v>
      </c>
      <c r="C33" s="6" t="s">
        <v>19</v>
      </c>
      <c r="D33" s="6"/>
      <c r="E33" s="6"/>
      <c r="F33" s="6"/>
      <c r="G33" s="6">
        <v>1800</v>
      </c>
    </row>
    <row r="34" spans="1:7" ht="12">
      <c r="A34" s="6" t="s">
        <v>24</v>
      </c>
      <c r="B34" s="6">
        <v>2500</v>
      </c>
      <c r="C34" s="6" t="s">
        <v>19</v>
      </c>
      <c r="D34" s="6"/>
      <c r="E34" s="6"/>
      <c r="F34" s="6"/>
      <c r="G34" s="6">
        <f>2500*1.2</f>
        <v>3000</v>
      </c>
    </row>
    <row r="36" ht="12.75" thickBot="1"/>
    <row r="37" spans="2:5" ht="12">
      <c r="B37" s="15" t="s">
        <v>23</v>
      </c>
      <c r="C37" s="16"/>
      <c r="D37" s="9">
        <f>SUM(F2:F34)</f>
        <v>18140</v>
      </c>
      <c r="E37" s="10"/>
    </row>
    <row r="38" spans="2:5" ht="12">
      <c r="B38" s="17" t="s">
        <v>2</v>
      </c>
      <c r="C38" s="18"/>
      <c r="D38" s="5">
        <f>SUM(G2:G34)</f>
        <v>19610</v>
      </c>
      <c r="E38" s="11"/>
    </row>
    <row r="39" spans="2:5" ht="12">
      <c r="B39" s="17" t="s">
        <v>33</v>
      </c>
      <c r="C39" s="18"/>
      <c r="D39" s="5">
        <f>D38+D37</f>
        <v>37750</v>
      </c>
      <c r="E39" s="11"/>
    </row>
    <row r="40" spans="2:5" ht="12">
      <c r="B40" s="17" t="s">
        <v>35</v>
      </c>
      <c r="C40" s="18"/>
      <c r="D40" s="5">
        <f>D39*20%</f>
        <v>7550</v>
      </c>
      <c r="E40" s="13">
        <v>0.2</v>
      </c>
    </row>
    <row r="41" spans="2:5" ht="12.75" thickBot="1">
      <c r="B41" s="19" t="s">
        <v>36</v>
      </c>
      <c r="C41" s="20"/>
      <c r="D41" s="12">
        <f>D39-D40</f>
        <v>30200</v>
      </c>
      <c r="E41" s="1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22.28125" style="0" bestFit="1" customWidth="1"/>
    <col min="2" max="2" width="10.421875" style="0" customWidth="1"/>
    <col min="3" max="3" width="13.28125" style="0" customWidth="1"/>
    <col min="4" max="4" width="17.28125" style="0" customWidth="1"/>
  </cols>
  <sheetData>
    <row r="2" ht="15">
      <c r="A2" t="s">
        <v>25</v>
      </c>
    </row>
    <row r="4" ht="15">
      <c r="A4" t="s">
        <v>32</v>
      </c>
    </row>
    <row r="5" spans="3:4" ht="15">
      <c r="C5" s="1"/>
      <c r="D5" s="1"/>
    </row>
    <row r="6" spans="1:4" ht="15">
      <c r="A6" s="2" t="s">
        <v>26</v>
      </c>
      <c r="B6" s="2">
        <f>5*1.2</f>
        <v>6</v>
      </c>
      <c r="C6" s="2">
        <v>150</v>
      </c>
      <c r="D6" s="2">
        <f>B6*C6</f>
        <v>900</v>
      </c>
    </row>
    <row r="7" spans="1:4" ht="15">
      <c r="A7" s="2" t="s">
        <v>27</v>
      </c>
      <c r="B7" s="2">
        <f>4.5*1.2</f>
        <v>5.3999999999999995</v>
      </c>
      <c r="C7" s="2">
        <v>650</v>
      </c>
      <c r="D7" s="2">
        <f>B7*C7</f>
        <v>3509.9999999999995</v>
      </c>
    </row>
    <row r="8" spans="1:4" ht="15">
      <c r="A8" s="2" t="s">
        <v>39</v>
      </c>
      <c r="B8" s="2"/>
      <c r="C8" s="2"/>
      <c r="D8" s="2">
        <f>SUM(D6:D7)</f>
        <v>4410</v>
      </c>
    </row>
    <row r="12" ht="15">
      <c r="A12" t="s">
        <v>28</v>
      </c>
    </row>
    <row r="14" spans="1:4" ht="15">
      <c r="A14" s="2" t="s">
        <v>29</v>
      </c>
      <c r="B14" s="2"/>
      <c r="C14" s="2"/>
      <c r="D14" s="2"/>
    </row>
    <row r="15" spans="1:4" ht="15">
      <c r="A15" s="2" t="s">
        <v>30</v>
      </c>
      <c r="B15" s="2" t="s">
        <v>31</v>
      </c>
      <c r="C15" s="2"/>
      <c r="D15" s="2"/>
    </row>
    <row r="16" spans="1:4" ht="15">
      <c r="A16" s="2"/>
      <c r="B16" s="2"/>
      <c r="C16" s="2"/>
      <c r="D16" s="2"/>
    </row>
    <row r="17" spans="1:4" ht="15">
      <c r="A17" s="2" t="s">
        <v>38</v>
      </c>
      <c r="B17" s="2">
        <v>36</v>
      </c>
      <c r="C17" s="2">
        <v>100</v>
      </c>
      <c r="D17" s="2">
        <f>B17*C17</f>
        <v>3600</v>
      </c>
    </row>
    <row r="20" ht="15">
      <c r="D20">
        <f>D17+D8</f>
        <v>8010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franca.mosso</cp:lastModifiedBy>
  <cp:lastPrinted>2010-11-13T09:25:56Z</cp:lastPrinted>
  <dcterms:created xsi:type="dcterms:W3CDTF">2010-11-08T12:13:17Z</dcterms:created>
  <dcterms:modified xsi:type="dcterms:W3CDTF">2010-12-13T10:07:55Z</dcterms:modified>
  <cp:category/>
  <cp:version/>
  <cp:contentType/>
  <cp:contentStatus/>
</cp:coreProperties>
</file>